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 and Kathy\Downloads\"/>
    </mc:Choice>
  </mc:AlternateContent>
  <xr:revisionPtr revIDLastSave="0" documentId="13_ncr:1_{EA96A167-58D4-4008-8F08-BBBCC88D7CDF}" xr6:coauthVersionLast="47" xr6:coauthVersionMax="47" xr10:uidLastSave="{00000000-0000-0000-0000-000000000000}"/>
  <bookViews>
    <workbookView xWindow="-28920" yWindow="-4815" windowWidth="19440" windowHeight="10440" xr2:uid="{A6ED25B1-A7AF-43C4-8C39-4B948888A9FC}"/>
  </bookViews>
  <sheets>
    <sheet name="Sheet1" sheetId="1" r:id="rId1"/>
  </sheets>
  <definedNames>
    <definedName name="_xlnm._FilterDatabase" localSheetId="0" hidden="1">Sheet1!$A$1:$J$29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I27" i="1" s="1"/>
  <c r="D2" i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3" i="1"/>
  <c r="B4" i="1" s="1"/>
  <c r="B5" i="1" s="1"/>
  <c r="B6" i="1" s="1"/>
  <c r="I5" i="1" l="1"/>
  <c r="I9" i="1"/>
  <c r="I13" i="1"/>
  <c r="I17" i="1"/>
  <c r="I21" i="1"/>
  <c r="I25" i="1"/>
  <c r="I8" i="1"/>
  <c r="I12" i="1"/>
  <c r="I20" i="1"/>
  <c r="I2" i="1"/>
  <c r="I6" i="1"/>
  <c r="I10" i="1"/>
  <c r="I14" i="1"/>
  <c r="I18" i="1"/>
  <c r="I22" i="1"/>
  <c r="I26" i="1"/>
  <c r="I4" i="1"/>
  <c r="I16" i="1"/>
  <c r="I24" i="1"/>
  <c r="I3" i="1"/>
  <c r="I7" i="1"/>
  <c r="I11" i="1"/>
  <c r="I15" i="1"/>
  <c r="I19" i="1"/>
  <c r="I23" i="1"/>
</calcChain>
</file>

<file path=xl/sharedStrings.xml><?xml version="1.0" encoding="utf-8"?>
<sst xmlns="http://schemas.openxmlformats.org/spreadsheetml/2006/main" count="13" uniqueCount="12">
  <si>
    <t>2240 BENCH MARK</t>
  </si>
  <si>
    <t>PP</t>
  </si>
  <si>
    <t>ACTUAL    WEEK 1</t>
  </si>
  <si>
    <t>HOURS   WEEK 2</t>
  </si>
  <si>
    <t>WORKED CUMULATIVE 2240 TOTAL</t>
  </si>
  <si>
    <t>(MINUS) CUMULATIVE O.T PAID</t>
  </si>
  <si>
    <t xml:space="preserve">CUMULATIVE   2080 TOTAL </t>
  </si>
  <si>
    <t>2080 BENCH MARK</t>
  </si>
  <si>
    <t xml:space="preserve"> </t>
  </si>
  <si>
    <t>**cumulative overtime is all Christmas overtime, DACA 5 work, etc.</t>
  </si>
  <si>
    <t>STARTING DATE</t>
  </si>
  <si>
    <t>ENDING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</si>
</sst>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CC2B8-ECD0-4C63-904B-26D8AE89817A}">
  <dimension ref="A1:L29"/>
  <sheetViews>
    <sheetView tabSelected="1" workbookViewId="0">
      <selection activeCell="C2" sqref="C2"/>
    </sheetView>
  </sheetViews>
  <sheetFormatPr defaultColWidth="0" defaultRowHeight="15" zeroHeight="1" x14ac:dyDescent="0.25"/>
  <cols>
    <col min="1" max="1" width="19.140625" style="11" bestFit="1" customWidth="1"/>
    <col min="2" max="2" width="7.85546875" style="11" customWidth="1"/>
    <col min="3" max="3" width="13.42578125" style="11" customWidth="1"/>
    <col min="4" max="4" width="12.140625" style="11" customWidth="1"/>
    <col min="5" max="5" width="11.42578125" style="11" customWidth="1"/>
    <col min="6" max="6" width="11" style="11" customWidth="1"/>
    <col min="7" max="7" width="19.140625" style="11" customWidth="1"/>
    <col min="8" max="8" width="16.7109375" style="11" customWidth="1"/>
    <col min="9" max="9" width="15.42578125" style="11" customWidth="1"/>
    <col min="10" max="10" width="14.42578125" style="11" customWidth="1"/>
    <col min="11" max="12" width="0" style="11" hidden="1" customWidth="1"/>
    <col min="13" max="16384" width="9.140625" style="11" hidden="1"/>
  </cols>
  <sheetData>
    <row r="1" spans="1:10" s="14" customFormat="1" ht="50.1" customHeight="1" x14ac:dyDescent="0.25">
      <c r="A1" s="1" t="s">
        <v>0</v>
      </c>
      <c r="B1" s="2" t="s">
        <v>1</v>
      </c>
      <c r="C1" s="2" t="s">
        <v>10</v>
      </c>
      <c r="D1" s="2" t="s">
        <v>11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</row>
    <row r="2" spans="1:10" x14ac:dyDescent="0.25">
      <c r="A2" s="5">
        <v>86</v>
      </c>
      <c r="B2" s="6">
        <v>22</v>
      </c>
      <c r="C2" s="7">
        <v>45570</v>
      </c>
      <c r="D2" s="8">
        <f>SUM(C2+13)</f>
        <v>45583</v>
      </c>
      <c r="E2" s="9">
        <v>0</v>
      </c>
      <c r="F2" s="9">
        <v>0</v>
      </c>
      <c r="G2" s="6">
        <f>SUM(E2:F2)</f>
        <v>0</v>
      </c>
      <c r="H2" s="9">
        <v>0</v>
      </c>
      <c r="I2" s="6">
        <f>SUM(G2-H2)</f>
        <v>0</v>
      </c>
      <c r="J2" s="10">
        <v>80</v>
      </c>
    </row>
    <row r="3" spans="1:10" x14ac:dyDescent="0.25">
      <c r="A3" s="5">
        <v>172</v>
      </c>
      <c r="B3" s="6">
        <f>SUM(B2+1)</f>
        <v>23</v>
      </c>
      <c r="C3" s="8">
        <f>SUM(C2+14)</f>
        <v>45584</v>
      </c>
      <c r="D3" s="8">
        <f>SUM(D2+14)</f>
        <v>45597</v>
      </c>
      <c r="E3" s="9">
        <v>0</v>
      </c>
      <c r="F3" s="9">
        <v>0</v>
      </c>
      <c r="G3" s="6">
        <f>SUM(G2+E3+F3)</f>
        <v>0</v>
      </c>
      <c r="H3" s="9">
        <v>0</v>
      </c>
      <c r="I3" s="6">
        <f t="shared" ref="I3:I26" si="0">SUM(G3-H3)</f>
        <v>0</v>
      </c>
      <c r="J3" s="10">
        <f>SUM(J2+80)</f>
        <v>160</v>
      </c>
    </row>
    <row r="4" spans="1:10" x14ac:dyDescent="0.25">
      <c r="A4" s="5">
        <f>SUM(A3+86)</f>
        <v>258</v>
      </c>
      <c r="B4" s="6">
        <f t="shared" ref="B4:B6" si="1">SUM(B3+1)</f>
        <v>24</v>
      </c>
      <c r="C4" s="8">
        <f>SUM(C3+14)</f>
        <v>45598</v>
      </c>
      <c r="D4" s="8">
        <f t="shared" ref="D4:D27" si="2">SUM(D3+14)</f>
        <v>45611</v>
      </c>
      <c r="E4" s="9">
        <v>0</v>
      </c>
      <c r="F4" s="9">
        <v>0</v>
      </c>
      <c r="G4" s="6">
        <f t="shared" ref="G4:G27" si="3">SUM(G3+E4+F4)</f>
        <v>0</v>
      </c>
      <c r="H4" s="9">
        <v>0</v>
      </c>
      <c r="I4" s="6">
        <f t="shared" si="0"/>
        <v>0</v>
      </c>
      <c r="J4" s="10">
        <f t="shared" ref="J4:J27" si="4">SUM(J3+80)</f>
        <v>240</v>
      </c>
    </row>
    <row r="5" spans="1:10" x14ac:dyDescent="0.25">
      <c r="A5" s="5">
        <f t="shared" ref="A5:A27" si="5">SUM(A4+86)</f>
        <v>344</v>
      </c>
      <c r="B5" s="6">
        <f t="shared" si="1"/>
        <v>25</v>
      </c>
      <c r="C5" s="8">
        <f t="shared" ref="C5:C27" si="6">SUM(C4+14)</f>
        <v>45612</v>
      </c>
      <c r="D5" s="8">
        <f t="shared" si="2"/>
        <v>45625</v>
      </c>
      <c r="E5" s="9">
        <v>0</v>
      </c>
      <c r="F5" s="9">
        <v>0</v>
      </c>
      <c r="G5" s="6">
        <f t="shared" si="3"/>
        <v>0</v>
      </c>
      <c r="H5" s="9">
        <v>0</v>
      </c>
      <c r="I5" s="6">
        <f t="shared" si="0"/>
        <v>0</v>
      </c>
      <c r="J5" s="10">
        <f t="shared" si="4"/>
        <v>320</v>
      </c>
    </row>
    <row r="6" spans="1:10" x14ac:dyDescent="0.25">
      <c r="A6" s="5">
        <f t="shared" si="5"/>
        <v>430</v>
      </c>
      <c r="B6" s="6">
        <f t="shared" si="1"/>
        <v>26</v>
      </c>
      <c r="C6" s="8">
        <f t="shared" si="6"/>
        <v>45626</v>
      </c>
      <c r="D6" s="8">
        <f t="shared" si="2"/>
        <v>45639</v>
      </c>
      <c r="E6" s="9">
        <v>0</v>
      </c>
      <c r="F6" s="9">
        <v>0</v>
      </c>
      <c r="G6" s="6">
        <f t="shared" si="3"/>
        <v>0</v>
      </c>
      <c r="H6" s="9">
        <v>0</v>
      </c>
      <c r="I6" s="6">
        <f t="shared" si="0"/>
        <v>0</v>
      </c>
      <c r="J6" s="10">
        <f t="shared" si="4"/>
        <v>400</v>
      </c>
    </row>
    <row r="7" spans="1:10" x14ac:dyDescent="0.25">
      <c r="A7" s="5">
        <f t="shared" si="5"/>
        <v>516</v>
      </c>
      <c r="B7" s="6">
        <v>1</v>
      </c>
      <c r="C7" s="8">
        <f t="shared" si="6"/>
        <v>45640</v>
      </c>
      <c r="D7" s="8">
        <f t="shared" si="2"/>
        <v>45653</v>
      </c>
      <c r="E7" s="9">
        <v>0</v>
      </c>
      <c r="F7" s="9">
        <v>0</v>
      </c>
      <c r="G7" s="6">
        <f t="shared" si="3"/>
        <v>0</v>
      </c>
      <c r="H7" s="9">
        <v>0</v>
      </c>
      <c r="I7" s="6">
        <f t="shared" si="0"/>
        <v>0</v>
      </c>
      <c r="J7" s="10">
        <f t="shared" si="4"/>
        <v>480</v>
      </c>
    </row>
    <row r="8" spans="1:10" x14ac:dyDescent="0.25">
      <c r="A8" s="5">
        <f t="shared" si="5"/>
        <v>602</v>
      </c>
      <c r="B8" s="6">
        <f>SUM(B7+1)</f>
        <v>2</v>
      </c>
      <c r="C8" s="8">
        <f t="shared" si="6"/>
        <v>45654</v>
      </c>
      <c r="D8" s="8">
        <f t="shared" si="2"/>
        <v>45667</v>
      </c>
      <c r="E8" s="9">
        <v>0</v>
      </c>
      <c r="F8" s="9">
        <v>0</v>
      </c>
      <c r="G8" s="6">
        <f t="shared" si="3"/>
        <v>0</v>
      </c>
      <c r="H8" s="9">
        <v>0</v>
      </c>
      <c r="I8" s="6">
        <f t="shared" si="0"/>
        <v>0</v>
      </c>
      <c r="J8" s="10">
        <f t="shared" si="4"/>
        <v>560</v>
      </c>
    </row>
    <row r="9" spans="1:10" x14ac:dyDescent="0.25">
      <c r="A9" s="5">
        <f t="shared" si="5"/>
        <v>688</v>
      </c>
      <c r="B9" s="6">
        <f t="shared" ref="B9:B27" si="7">SUM(B8+1)</f>
        <v>3</v>
      </c>
      <c r="C9" s="8">
        <f t="shared" si="6"/>
        <v>45668</v>
      </c>
      <c r="D9" s="8">
        <f t="shared" si="2"/>
        <v>45681</v>
      </c>
      <c r="E9" s="9">
        <v>0</v>
      </c>
      <c r="F9" s="9">
        <v>0</v>
      </c>
      <c r="G9" s="6">
        <f t="shared" si="3"/>
        <v>0</v>
      </c>
      <c r="H9" s="9">
        <v>0</v>
      </c>
      <c r="I9" s="6">
        <f t="shared" si="0"/>
        <v>0</v>
      </c>
      <c r="J9" s="10">
        <f t="shared" si="4"/>
        <v>640</v>
      </c>
    </row>
    <row r="10" spans="1:10" x14ac:dyDescent="0.25">
      <c r="A10" s="5">
        <f t="shared" si="5"/>
        <v>774</v>
      </c>
      <c r="B10" s="6">
        <f t="shared" si="7"/>
        <v>4</v>
      </c>
      <c r="C10" s="8">
        <f t="shared" si="6"/>
        <v>45682</v>
      </c>
      <c r="D10" s="8">
        <f t="shared" si="2"/>
        <v>45695</v>
      </c>
      <c r="E10" s="9">
        <v>0</v>
      </c>
      <c r="F10" s="9">
        <v>0</v>
      </c>
      <c r="G10" s="6">
        <f t="shared" si="3"/>
        <v>0</v>
      </c>
      <c r="H10" s="9">
        <v>0</v>
      </c>
      <c r="I10" s="6">
        <f t="shared" si="0"/>
        <v>0</v>
      </c>
      <c r="J10" s="10">
        <f t="shared" si="4"/>
        <v>720</v>
      </c>
    </row>
    <row r="11" spans="1:10" x14ac:dyDescent="0.25">
      <c r="A11" s="5">
        <f t="shared" si="5"/>
        <v>860</v>
      </c>
      <c r="B11" s="6">
        <f t="shared" si="7"/>
        <v>5</v>
      </c>
      <c r="C11" s="8">
        <f t="shared" si="6"/>
        <v>45696</v>
      </c>
      <c r="D11" s="8">
        <f t="shared" si="2"/>
        <v>45709</v>
      </c>
      <c r="E11" s="9">
        <v>0</v>
      </c>
      <c r="F11" s="9">
        <v>0</v>
      </c>
      <c r="G11" s="6">
        <f t="shared" si="3"/>
        <v>0</v>
      </c>
      <c r="H11" s="9">
        <v>0</v>
      </c>
      <c r="I11" s="6">
        <f t="shared" si="0"/>
        <v>0</v>
      </c>
      <c r="J11" s="10">
        <f t="shared" si="4"/>
        <v>800</v>
      </c>
    </row>
    <row r="12" spans="1:10" x14ac:dyDescent="0.25">
      <c r="A12" s="5">
        <f t="shared" si="5"/>
        <v>946</v>
      </c>
      <c r="B12" s="6">
        <f t="shared" si="7"/>
        <v>6</v>
      </c>
      <c r="C12" s="8">
        <f t="shared" si="6"/>
        <v>45710</v>
      </c>
      <c r="D12" s="8">
        <f t="shared" si="2"/>
        <v>45723</v>
      </c>
      <c r="E12" s="9">
        <v>0</v>
      </c>
      <c r="F12" s="9">
        <v>0</v>
      </c>
      <c r="G12" s="6">
        <f t="shared" si="3"/>
        <v>0</v>
      </c>
      <c r="H12" s="9">
        <v>0</v>
      </c>
      <c r="I12" s="6">
        <f t="shared" si="0"/>
        <v>0</v>
      </c>
      <c r="J12" s="10">
        <f t="shared" si="4"/>
        <v>880</v>
      </c>
    </row>
    <row r="13" spans="1:10" x14ac:dyDescent="0.25">
      <c r="A13" s="5">
        <f t="shared" si="5"/>
        <v>1032</v>
      </c>
      <c r="B13" s="6">
        <f t="shared" si="7"/>
        <v>7</v>
      </c>
      <c r="C13" s="8">
        <f t="shared" si="6"/>
        <v>45724</v>
      </c>
      <c r="D13" s="8">
        <f t="shared" si="2"/>
        <v>45737</v>
      </c>
      <c r="E13" s="9">
        <v>0</v>
      </c>
      <c r="F13" s="9">
        <v>0</v>
      </c>
      <c r="G13" s="6">
        <f t="shared" si="3"/>
        <v>0</v>
      </c>
      <c r="H13" s="9">
        <v>0</v>
      </c>
      <c r="I13" s="6">
        <f t="shared" si="0"/>
        <v>0</v>
      </c>
      <c r="J13" s="10">
        <f t="shared" si="4"/>
        <v>960</v>
      </c>
    </row>
    <row r="14" spans="1:10" x14ac:dyDescent="0.25">
      <c r="A14" s="5">
        <f t="shared" si="5"/>
        <v>1118</v>
      </c>
      <c r="B14" s="6">
        <f t="shared" si="7"/>
        <v>8</v>
      </c>
      <c r="C14" s="8">
        <f t="shared" si="6"/>
        <v>45738</v>
      </c>
      <c r="D14" s="8">
        <f t="shared" si="2"/>
        <v>45751</v>
      </c>
      <c r="E14" s="9">
        <v>0</v>
      </c>
      <c r="F14" s="9">
        <v>0</v>
      </c>
      <c r="G14" s="6">
        <f t="shared" si="3"/>
        <v>0</v>
      </c>
      <c r="H14" s="9">
        <v>0</v>
      </c>
      <c r="I14" s="6">
        <f t="shared" si="0"/>
        <v>0</v>
      </c>
      <c r="J14" s="10">
        <f t="shared" si="4"/>
        <v>1040</v>
      </c>
    </row>
    <row r="15" spans="1:10" x14ac:dyDescent="0.25">
      <c r="A15" s="5">
        <f t="shared" si="5"/>
        <v>1204</v>
      </c>
      <c r="B15" s="6">
        <f t="shared" si="7"/>
        <v>9</v>
      </c>
      <c r="C15" s="8">
        <f t="shared" si="6"/>
        <v>45752</v>
      </c>
      <c r="D15" s="8">
        <f t="shared" si="2"/>
        <v>45765</v>
      </c>
      <c r="E15" s="9">
        <v>0</v>
      </c>
      <c r="F15" s="9">
        <v>0</v>
      </c>
      <c r="G15" s="6">
        <f t="shared" si="3"/>
        <v>0</v>
      </c>
      <c r="H15" s="9">
        <v>0</v>
      </c>
      <c r="I15" s="6">
        <f t="shared" si="0"/>
        <v>0</v>
      </c>
      <c r="J15" s="10">
        <f t="shared" si="4"/>
        <v>1120</v>
      </c>
    </row>
    <row r="16" spans="1:10" x14ac:dyDescent="0.25">
      <c r="A16" s="5">
        <f t="shared" si="5"/>
        <v>1290</v>
      </c>
      <c r="B16" s="6">
        <f t="shared" si="7"/>
        <v>10</v>
      </c>
      <c r="C16" s="8">
        <f t="shared" si="6"/>
        <v>45766</v>
      </c>
      <c r="D16" s="8">
        <f t="shared" si="2"/>
        <v>45779</v>
      </c>
      <c r="E16" s="9">
        <v>0</v>
      </c>
      <c r="F16" s="9">
        <v>0</v>
      </c>
      <c r="G16" s="6">
        <f t="shared" si="3"/>
        <v>0</v>
      </c>
      <c r="H16" s="9">
        <v>0</v>
      </c>
      <c r="I16" s="6">
        <f t="shared" si="0"/>
        <v>0</v>
      </c>
      <c r="J16" s="10">
        <f t="shared" si="4"/>
        <v>1200</v>
      </c>
    </row>
    <row r="17" spans="1:10" x14ac:dyDescent="0.25">
      <c r="A17" s="5">
        <f t="shared" si="5"/>
        <v>1376</v>
      </c>
      <c r="B17" s="6">
        <f t="shared" si="7"/>
        <v>11</v>
      </c>
      <c r="C17" s="8">
        <f t="shared" si="6"/>
        <v>45780</v>
      </c>
      <c r="D17" s="8">
        <f t="shared" si="2"/>
        <v>45793</v>
      </c>
      <c r="E17" s="9">
        <v>0</v>
      </c>
      <c r="F17" s="9">
        <v>0</v>
      </c>
      <c r="G17" s="6">
        <f t="shared" si="3"/>
        <v>0</v>
      </c>
      <c r="H17" s="9">
        <v>0</v>
      </c>
      <c r="I17" s="6">
        <f t="shared" si="0"/>
        <v>0</v>
      </c>
      <c r="J17" s="10">
        <f t="shared" si="4"/>
        <v>1280</v>
      </c>
    </row>
    <row r="18" spans="1:10" x14ac:dyDescent="0.25">
      <c r="A18" s="5">
        <f t="shared" si="5"/>
        <v>1462</v>
      </c>
      <c r="B18" s="6">
        <f t="shared" si="7"/>
        <v>12</v>
      </c>
      <c r="C18" s="8">
        <f t="shared" si="6"/>
        <v>45794</v>
      </c>
      <c r="D18" s="8">
        <f t="shared" si="2"/>
        <v>45807</v>
      </c>
      <c r="E18" s="9">
        <v>0</v>
      </c>
      <c r="F18" s="9">
        <v>0</v>
      </c>
      <c r="G18" s="6">
        <f t="shared" si="3"/>
        <v>0</v>
      </c>
      <c r="H18" s="9">
        <v>0</v>
      </c>
      <c r="I18" s="6">
        <f t="shared" si="0"/>
        <v>0</v>
      </c>
      <c r="J18" s="10">
        <f t="shared" si="4"/>
        <v>1360</v>
      </c>
    </row>
    <row r="19" spans="1:10" x14ac:dyDescent="0.25">
      <c r="A19" s="5">
        <f t="shared" si="5"/>
        <v>1548</v>
      </c>
      <c r="B19" s="6">
        <f t="shared" si="7"/>
        <v>13</v>
      </c>
      <c r="C19" s="8">
        <f t="shared" si="6"/>
        <v>45808</v>
      </c>
      <c r="D19" s="8">
        <f t="shared" si="2"/>
        <v>45821</v>
      </c>
      <c r="E19" s="9">
        <v>0</v>
      </c>
      <c r="F19" s="9">
        <v>0</v>
      </c>
      <c r="G19" s="6">
        <f t="shared" si="3"/>
        <v>0</v>
      </c>
      <c r="H19" s="9">
        <v>0</v>
      </c>
      <c r="I19" s="6">
        <f t="shared" si="0"/>
        <v>0</v>
      </c>
      <c r="J19" s="10">
        <f t="shared" si="4"/>
        <v>1440</v>
      </c>
    </row>
    <row r="20" spans="1:10" x14ac:dyDescent="0.25">
      <c r="A20" s="5">
        <f t="shared" si="5"/>
        <v>1634</v>
      </c>
      <c r="B20" s="6">
        <f t="shared" si="7"/>
        <v>14</v>
      </c>
      <c r="C20" s="8">
        <f t="shared" si="6"/>
        <v>45822</v>
      </c>
      <c r="D20" s="8">
        <f t="shared" si="2"/>
        <v>45835</v>
      </c>
      <c r="E20" s="9">
        <v>0</v>
      </c>
      <c r="F20" s="9">
        <v>0</v>
      </c>
      <c r="G20" s="6">
        <f t="shared" si="3"/>
        <v>0</v>
      </c>
      <c r="H20" s="9">
        <v>0</v>
      </c>
      <c r="I20" s="6">
        <f t="shared" si="0"/>
        <v>0</v>
      </c>
      <c r="J20" s="10">
        <f t="shared" si="4"/>
        <v>1520</v>
      </c>
    </row>
    <row r="21" spans="1:10" x14ac:dyDescent="0.25">
      <c r="A21" s="5">
        <f t="shared" si="5"/>
        <v>1720</v>
      </c>
      <c r="B21" s="6">
        <f t="shared" si="7"/>
        <v>15</v>
      </c>
      <c r="C21" s="8">
        <f t="shared" si="6"/>
        <v>45836</v>
      </c>
      <c r="D21" s="8">
        <f t="shared" si="2"/>
        <v>45849</v>
      </c>
      <c r="E21" s="9">
        <v>0</v>
      </c>
      <c r="F21" s="9">
        <v>0</v>
      </c>
      <c r="G21" s="6">
        <f t="shared" si="3"/>
        <v>0</v>
      </c>
      <c r="H21" s="9">
        <v>0</v>
      </c>
      <c r="I21" s="6">
        <f t="shared" si="0"/>
        <v>0</v>
      </c>
      <c r="J21" s="10">
        <f t="shared" si="4"/>
        <v>1600</v>
      </c>
    </row>
    <row r="22" spans="1:10" x14ac:dyDescent="0.25">
      <c r="A22" s="5">
        <f t="shared" si="5"/>
        <v>1806</v>
      </c>
      <c r="B22" s="6">
        <f t="shared" si="7"/>
        <v>16</v>
      </c>
      <c r="C22" s="8">
        <f t="shared" si="6"/>
        <v>45850</v>
      </c>
      <c r="D22" s="8">
        <f t="shared" si="2"/>
        <v>45863</v>
      </c>
      <c r="E22" s="9">
        <v>0</v>
      </c>
      <c r="F22" s="9">
        <v>0</v>
      </c>
      <c r="G22" s="6">
        <f t="shared" si="3"/>
        <v>0</v>
      </c>
      <c r="H22" s="9">
        <v>0</v>
      </c>
      <c r="I22" s="6">
        <f t="shared" si="0"/>
        <v>0</v>
      </c>
      <c r="J22" s="10">
        <f t="shared" si="4"/>
        <v>1680</v>
      </c>
    </row>
    <row r="23" spans="1:10" x14ac:dyDescent="0.25">
      <c r="A23" s="5">
        <f t="shared" si="5"/>
        <v>1892</v>
      </c>
      <c r="B23" s="6">
        <f t="shared" si="7"/>
        <v>17</v>
      </c>
      <c r="C23" s="8">
        <f t="shared" si="6"/>
        <v>45864</v>
      </c>
      <c r="D23" s="8">
        <f t="shared" si="2"/>
        <v>45877</v>
      </c>
      <c r="E23" s="9">
        <v>0</v>
      </c>
      <c r="F23" s="9">
        <v>0</v>
      </c>
      <c r="G23" s="6">
        <f t="shared" si="3"/>
        <v>0</v>
      </c>
      <c r="H23" s="9">
        <v>0</v>
      </c>
      <c r="I23" s="6">
        <f t="shared" si="0"/>
        <v>0</v>
      </c>
      <c r="J23" s="10">
        <f t="shared" si="4"/>
        <v>1760</v>
      </c>
    </row>
    <row r="24" spans="1:10" x14ac:dyDescent="0.25">
      <c r="A24" s="5">
        <f t="shared" si="5"/>
        <v>1978</v>
      </c>
      <c r="B24" s="6">
        <f t="shared" si="7"/>
        <v>18</v>
      </c>
      <c r="C24" s="8">
        <f t="shared" si="6"/>
        <v>45878</v>
      </c>
      <c r="D24" s="8">
        <f t="shared" si="2"/>
        <v>45891</v>
      </c>
      <c r="E24" s="9">
        <v>0</v>
      </c>
      <c r="F24" s="9">
        <v>0</v>
      </c>
      <c r="G24" s="6">
        <f t="shared" si="3"/>
        <v>0</v>
      </c>
      <c r="H24" s="9">
        <v>0</v>
      </c>
      <c r="I24" s="6">
        <f t="shared" si="0"/>
        <v>0</v>
      </c>
      <c r="J24" s="10">
        <f t="shared" si="4"/>
        <v>1840</v>
      </c>
    </row>
    <row r="25" spans="1:10" x14ac:dyDescent="0.25">
      <c r="A25" s="5">
        <f t="shared" si="5"/>
        <v>2064</v>
      </c>
      <c r="B25" s="6">
        <f t="shared" si="7"/>
        <v>19</v>
      </c>
      <c r="C25" s="8">
        <f t="shared" si="6"/>
        <v>45892</v>
      </c>
      <c r="D25" s="8">
        <f t="shared" si="2"/>
        <v>45905</v>
      </c>
      <c r="E25" s="9">
        <v>0</v>
      </c>
      <c r="F25" s="9">
        <v>0</v>
      </c>
      <c r="G25" s="6">
        <f t="shared" si="3"/>
        <v>0</v>
      </c>
      <c r="H25" s="9">
        <v>0</v>
      </c>
      <c r="I25" s="6">
        <f t="shared" si="0"/>
        <v>0</v>
      </c>
      <c r="J25" s="10">
        <f t="shared" si="4"/>
        <v>1920</v>
      </c>
    </row>
    <row r="26" spans="1:10" x14ac:dyDescent="0.25">
      <c r="A26" s="5">
        <f t="shared" si="5"/>
        <v>2150</v>
      </c>
      <c r="B26" s="6">
        <f t="shared" si="7"/>
        <v>20</v>
      </c>
      <c r="C26" s="8">
        <f t="shared" si="6"/>
        <v>45906</v>
      </c>
      <c r="D26" s="8">
        <f t="shared" si="2"/>
        <v>45919</v>
      </c>
      <c r="E26" s="9">
        <v>0</v>
      </c>
      <c r="F26" s="9">
        <v>0</v>
      </c>
      <c r="G26" s="6">
        <f t="shared" si="3"/>
        <v>0</v>
      </c>
      <c r="H26" s="9">
        <v>0</v>
      </c>
      <c r="I26" s="6">
        <f t="shared" si="0"/>
        <v>0</v>
      </c>
      <c r="J26" s="10">
        <f t="shared" si="4"/>
        <v>2000</v>
      </c>
    </row>
    <row r="27" spans="1:10" x14ac:dyDescent="0.25">
      <c r="A27" s="5">
        <f t="shared" si="5"/>
        <v>2236</v>
      </c>
      <c r="B27" s="6">
        <f t="shared" si="7"/>
        <v>21</v>
      </c>
      <c r="C27" s="8">
        <f t="shared" si="6"/>
        <v>45920</v>
      </c>
      <c r="D27" s="8">
        <f t="shared" si="2"/>
        <v>45933</v>
      </c>
      <c r="E27" s="9">
        <v>0</v>
      </c>
      <c r="F27" s="9">
        <v>0</v>
      </c>
      <c r="G27" s="6">
        <f t="shared" si="3"/>
        <v>0</v>
      </c>
      <c r="H27" s="9">
        <v>0</v>
      </c>
      <c r="I27" s="6">
        <f>SUM(G27-H27)</f>
        <v>0</v>
      </c>
      <c r="J27" s="10">
        <f t="shared" si="4"/>
        <v>2080</v>
      </c>
    </row>
    <row r="28" spans="1:10" x14ac:dyDescent="0.25">
      <c r="A28" s="5"/>
      <c r="B28" s="6" t="s">
        <v>8</v>
      </c>
      <c r="C28" s="6"/>
      <c r="D28" s="6"/>
      <c r="E28" s="6"/>
      <c r="F28" s="6"/>
      <c r="G28" s="6"/>
      <c r="H28" s="6"/>
      <c r="I28" s="6"/>
      <c r="J28" s="10"/>
    </row>
    <row r="29" spans="1:10" ht="71.099999999999994" customHeight="1" thickBot="1" x14ac:dyDescent="0.3">
      <c r="A29" s="4" t="s">
        <v>9</v>
      </c>
      <c r="B29" s="12" t="s">
        <v>8</v>
      </c>
      <c r="C29" s="12"/>
      <c r="D29" s="12"/>
      <c r="E29" s="12"/>
      <c r="F29" s="12"/>
      <c r="G29" s="12"/>
      <c r="H29" s="12"/>
      <c r="I29" s="12"/>
      <c r="J29" s="13"/>
    </row>
  </sheetData>
  <sheetProtection algorithmName="SHA-512" hashValue="lDhwbcewKzjVagw9debiT12UGz+oh/AVE9yu3B8Q9/lZAhlkXnqbO4T5dm2FzlZp9AHH9pCh3X5MU0NIW46eow==" saltValue="s0B6nRuZZBqo8dcwIqTRJA==" spinCount="100000" sheet="1" objects="1" scenarios="1" selectLockedCells="1"/>
  <printOptions gridLines="1"/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boseak</dc:creator>
  <cp:lastModifiedBy>Chuck Groth</cp:lastModifiedBy>
  <dcterms:created xsi:type="dcterms:W3CDTF">2023-09-14T00:42:35Z</dcterms:created>
  <dcterms:modified xsi:type="dcterms:W3CDTF">2025-04-17T19:19:12Z</dcterms:modified>
</cp:coreProperties>
</file>